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anielacassmer/Desktop/"/>
    </mc:Choice>
  </mc:AlternateContent>
  <xr:revisionPtr revIDLastSave="0" documentId="13_ncr:1_{938926AD-66CE-DD47-B75F-F67536ECD75E}" xr6:coauthVersionLast="45" xr6:coauthVersionMax="45" xr10:uidLastSave="{00000000-0000-0000-0000-000000000000}"/>
  <bookViews>
    <workbookView xWindow="0" yWindow="460" windowWidth="28800" windowHeight="16620" tabRatio="895" xr2:uid="{00000000-000D-0000-FFFF-FFFF00000000}"/>
  </bookViews>
  <sheets>
    <sheet name="P&amp;L2019" sheetId="119" r:id="rId1"/>
  </sheets>
  <definedNames>
    <definedName name="UFPrn20071113161727">#REF!</definedName>
  </definedNames>
  <calcPr calcId="191029"/>
</workbook>
</file>

<file path=xl/calcChain.xml><?xml version="1.0" encoding="utf-8"?>
<calcChain xmlns="http://schemas.openxmlformats.org/spreadsheetml/2006/main">
  <c r="C15" i="119" l="1"/>
  <c r="C23" i="119"/>
  <c r="C62" i="119"/>
  <c r="C25" i="119" l="1"/>
  <c r="C65" i="119" s="1"/>
</calcChain>
</file>

<file path=xl/sharedStrings.xml><?xml version="1.0" encoding="utf-8"?>
<sst xmlns="http://schemas.openxmlformats.org/spreadsheetml/2006/main" count="61" uniqueCount="60">
  <si>
    <t>Swedish Chamber of Commerce in China</t>
  </si>
  <si>
    <t>Income</t>
  </si>
  <si>
    <t xml:space="preserve">       Membership fees</t>
  </si>
  <si>
    <t xml:space="preserve">       Suzhou Events Income</t>
  </si>
  <si>
    <t xml:space="preserve">       Interest income</t>
  </si>
  <si>
    <t>Total Income</t>
  </si>
  <si>
    <t>Cost of Activities</t>
  </si>
  <si>
    <t xml:space="preserve">       BJ Events costs</t>
  </si>
  <si>
    <t xml:space="preserve">       SuZhou Events costs</t>
  </si>
  <si>
    <t xml:space="preserve">       Events Income BT</t>
  </si>
  <si>
    <t>Total Cost of Activities</t>
  </si>
  <si>
    <t>Gross Profit</t>
  </si>
  <si>
    <t>Expenses</t>
  </si>
  <si>
    <t xml:space="preserve">       CIIC fees</t>
  </si>
  <si>
    <t xml:space="preserve">       Travel costs</t>
  </si>
  <si>
    <t xml:space="preserve">       Local transportation </t>
  </si>
  <si>
    <t xml:space="preserve">       Entertainment</t>
  </si>
  <si>
    <t xml:space="preserve">       Office rental </t>
  </si>
  <si>
    <t xml:space="preserve">       Telephone &amp; fax &amp; Internet</t>
  </si>
  <si>
    <t xml:space="preserve">       Postage/Express Service</t>
  </si>
  <si>
    <t xml:space="preserve">       Translation fees</t>
  </si>
  <si>
    <t xml:space="preserve">       Membership fee</t>
  </si>
  <si>
    <t xml:space="preserve">       Depreciation fixed assets</t>
  </si>
  <si>
    <t xml:space="preserve">       Bank charges</t>
  </si>
  <si>
    <t xml:space="preserve">       Auditing Fee</t>
  </si>
  <si>
    <t>Non-operating expenses(fine,fixed asset disposal losing)</t>
  </si>
  <si>
    <t>Total Expenses</t>
  </si>
  <si>
    <t>Total costs</t>
  </si>
  <si>
    <t xml:space="preserve"> Net Profit for the Year</t>
  </si>
  <si>
    <t xml:space="preserve">       Member Visit</t>
    <phoneticPr fontId="6" type="noConversion"/>
  </si>
  <si>
    <t xml:space="preserve">       Others</t>
    <phoneticPr fontId="6" type="noConversion"/>
  </si>
  <si>
    <t xml:space="preserve">       Event bank charge</t>
    <phoneticPr fontId="6" type="noConversion"/>
  </si>
  <si>
    <t xml:space="preserve">       Board/Chapter  meeting costs </t>
    <phoneticPr fontId="6" type="noConversion"/>
  </si>
  <si>
    <t xml:space="preserve">       SH Events costs</t>
    <phoneticPr fontId="6" type="noConversion"/>
  </si>
  <si>
    <t xml:space="preserve">       VISA</t>
    <phoneticPr fontId="6" type="noConversion"/>
  </si>
  <si>
    <t xml:space="preserve">      Accouting service fee</t>
    <phoneticPr fontId="8" type="noConversion"/>
  </si>
  <si>
    <t xml:space="preserve">       office expenses</t>
    <phoneticPr fontId="8" type="noConversion"/>
  </si>
  <si>
    <t xml:space="preserve">       Trainings fees/Teambuilding</t>
    <phoneticPr fontId="8" type="noConversion"/>
  </si>
  <si>
    <t xml:space="preserve">       Gifts, sponsored marketing material</t>
    <phoneticPr fontId="8" type="noConversion"/>
  </si>
  <si>
    <t>Staff salary</t>
  </si>
  <si>
    <t xml:space="preserve">       Shenzhen project (Anders Wall project )</t>
  </si>
  <si>
    <t>Corporate partners Gold</t>
  </si>
  <si>
    <t>Corporate partners Silver</t>
  </si>
  <si>
    <t xml:space="preserve">       SH Events/courses Income</t>
  </si>
  <si>
    <t xml:space="preserve">       BJ Events/courses  income</t>
  </si>
  <si>
    <t>Career Fair Beijing and Shanghai</t>
  </si>
  <si>
    <t>Gold Partner Care</t>
  </si>
  <si>
    <t>YP membership fees</t>
  </si>
  <si>
    <t xml:space="preserve">       Website maintenance</t>
  </si>
  <si>
    <t>Disable fund</t>
  </si>
  <si>
    <t>Interns</t>
  </si>
  <si>
    <t>Budget 2021</t>
  </si>
  <si>
    <t>Strategy investments</t>
  </si>
  <si>
    <t>kolla estimate för medlemms betalning 2020</t>
  </si>
  <si>
    <t>x</t>
  </si>
  <si>
    <t>Tianjin Events income</t>
  </si>
  <si>
    <t>Tianjin Events costs</t>
  </si>
  <si>
    <t>sätt in 500 000 rmb på sparkonto för att få ränta</t>
  </si>
  <si>
    <t>vad är detta?</t>
  </si>
  <si>
    <t>YP kostnader och intäkter? Kolla med Yiling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</si>
</sst>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mmm;@"/>
    <numFmt numFmtId="166" formatCode="#,##0.00\ ;[Red]\(#,##0.00\)"/>
  </numFmts>
  <fonts count="18">
    <font>
      <sz val="12"/>
      <name val="宋体"/>
      <charset val="134"/>
    </font>
    <font>
      <sz val="9"/>
      <name val="Book Antiqua"/>
      <family val="1"/>
    </font>
    <font>
      <b/>
      <sz val="9"/>
      <name val="Book Antiqua"/>
      <family val="1"/>
    </font>
    <font>
      <u/>
      <sz val="8"/>
      <color indexed="55"/>
      <name val="Book Antiqua"/>
      <family val="1"/>
    </font>
    <font>
      <sz val="10"/>
      <name val="宋体"/>
      <family val="3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MS Sans Serif"/>
      <family val="2"/>
    </font>
    <font>
      <sz val="9"/>
      <name val="宋体"/>
      <family val="3"/>
      <charset val="134"/>
    </font>
    <font>
      <sz val="14"/>
      <name val="Book Antiqua"/>
      <family val="1"/>
    </font>
    <font>
      <b/>
      <i/>
      <sz val="14"/>
      <color indexed="12"/>
      <name val="Book Antiqua"/>
      <family val="1"/>
    </font>
    <font>
      <b/>
      <sz val="14"/>
      <color indexed="12"/>
      <name val="Book Antiqua"/>
      <family val="1"/>
    </font>
    <font>
      <b/>
      <sz val="14"/>
      <name val="Book Antiqua"/>
      <family val="1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Book Antiqua"/>
      <family val="1"/>
    </font>
    <font>
      <sz val="12"/>
      <name val="Lato Light"/>
    </font>
    <font>
      <b/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EEEEEE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>
      <alignment vertical="center"/>
    </xf>
  </cellStyleXfs>
  <cellXfs count="46">
    <xf numFmtId="0" fontId="0" fillId="0" borderId="0" xfId="0"/>
    <xf numFmtId="165" fontId="1" fillId="0" borderId="0" xfId="0" applyNumberFormat="1" applyFont="1"/>
    <xf numFmtId="40" fontId="2" fillId="0" borderId="0" xfId="0" applyNumberFormat="1" applyFont="1"/>
    <xf numFmtId="39" fontId="3" fillId="0" borderId="0" xfId="0" applyNumberFormat="1" applyFont="1"/>
    <xf numFmtId="38" fontId="1" fillId="0" borderId="0" xfId="0" applyNumberFormat="1" applyFont="1"/>
    <xf numFmtId="40" fontId="1" fillId="0" borderId="0" xfId="0" applyNumberFormat="1" applyFont="1"/>
    <xf numFmtId="40" fontId="1" fillId="0" borderId="0" xfId="1" applyNumberFormat="1" applyFont="1"/>
    <xf numFmtId="40" fontId="3" fillId="0" borderId="0" xfId="0" applyNumberFormat="1" applyFont="1" applyAlignment="1">
      <alignment horizontal="right"/>
    </xf>
    <xf numFmtId="40" fontId="3" fillId="0" borderId="0" xfId="1" applyNumberFormat="1" applyFont="1"/>
    <xf numFmtId="39" fontId="3" fillId="0" borderId="0" xfId="0" applyNumberFormat="1" applyFont="1" applyAlignment="1">
      <alignment horizontal="right"/>
    </xf>
    <xf numFmtId="38" fontId="2" fillId="0" borderId="0" xfId="0" applyNumberFormat="1" applyFont="1"/>
    <xf numFmtId="38" fontId="9" fillId="0" borderId="0" xfId="0" applyNumberFormat="1" applyFont="1" applyAlignment="1">
      <alignment horizontal="center"/>
    </xf>
    <xf numFmtId="40" fontId="10" fillId="0" borderId="0" xfId="1" applyNumberFormat="1" applyFont="1" applyAlignment="1">
      <alignment horizontal="left"/>
    </xf>
    <xf numFmtId="40" fontId="9" fillId="0" borderId="0" xfId="0" applyNumberFormat="1" applyFont="1"/>
    <xf numFmtId="40" fontId="11" fillId="0" borderId="0" xfId="1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2" fillId="0" borderId="0" xfId="1" applyNumberFormat="1" applyFont="1"/>
    <xf numFmtId="3" fontId="13" fillId="2" borderId="5" xfId="1" applyNumberFormat="1" applyFont="1" applyFill="1" applyBorder="1" applyAlignment="1">
      <alignment horizontal="center"/>
    </xf>
    <xf numFmtId="38" fontId="12" fillId="0" borderId="0" xfId="0" applyNumberFormat="1" applyFont="1" applyAlignment="1">
      <alignment horizontal="center"/>
    </xf>
    <xf numFmtId="40" fontId="12" fillId="0" borderId="0" xfId="1" applyNumberFormat="1" applyFont="1" applyAlignment="1">
      <alignment horizontal="left"/>
    </xf>
    <xf numFmtId="3" fontId="14" fillId="3" borderId="6" xfId="0" applyNumberFormat="1" applyFont="1" applyFill="1" applyBorder="1"/>
    <xf numFmtId="40" fontId="9" fillId="0" borderId="0" xfId="1" applyNumberFormat="1" applyFont="1"/>
    <xf numFmtId="38" fontId="9" fillId="0" borderId="0" xfId="0" applyNumberFormat="1" applyFont="1"/>
    <xf numFmtId="38" fontId="15" fillId="0" borderId="0" xfId="0" applyNumberFormat="1" applyFont="1" applyAlignment="1">
      <alignment horizontal="center"/>
    </xf>
    <xf numFmtId="40" fontId="15" fillId="0" borderId="0" xfId="1" applyNumberFormat="1" applyFont="1"/>
    <xf numFmtId="40" fontId="15" fillId="3" borderId="1" xfId="1" applyNumberFormat="1" applyFont="1" applyFill="1" applyBorder="1"/>
    <xf numFmtId="40" fontId="15" fillId="0" borderId="0" xfId="1" applyNumberFormat="1" applyFont="1" applyAlignment="1">
      <alignment horizontal="left"/>
    </xf>
    <xf numFmtId="40" fontId="15" fillId="0" borderId="0" xfId="0" applyNumberFormat="1" applyFont="1"/>
    <xf numFmtId="38" fontId="17" fillId="0" borderId="2" xfId="0" applyNumberFormat="1" applyFont="1" applyBorder="1" applyAlignment="1">
      <alignment horizontal="center"/>
    </xf>
    <xf numFmtId="40" fontId="17" fillId="0" borderId="2" xfId="1" applyNumberFormat="1" applyFont="1" applyBorder="1"/>
    <xf numFmtId="40" fontId="17" fillId="3" borderId="3" xfId="1" applyNumberFormat="1" applyFont="1" applyFill="1" applyBorder="1"/>
    <xf numFmtId="40" fontId="15" fillId="3" borderId="4" xfId="1" applyNumberFormat="1" applyFont="1" applyFill="1" applyBorder="1"/>
    <xf numFmtId="40" fontId="17" fillId="0" borderId="0" xfId="1" applyNumberFormat="1" applyFont="1"/>
    <xf numFmtId="40" fontId="15" fillId="0" borderId="0" xfId="0" applyNumberFormat="1" applyFont="1" applyAlignment="1">
      <alignment horizontal="left"/>
    </xf>
    <xf numFmtId="40" fontId="17" fillId="3" borderId="1" xfId="1" applyNumberFormat="1" applyFont="1" applyFill="1" applyBorder="1"/>
    <xf numFmtId="38" fontId="15" fillId="0" borderId="2" xfId="0" applyNumberFormat="1" applyFont="1" applyBorder="1" applyAlignment="1">
      <alignment horizontal="center"/>
    </xf>
    <xf numFmtId="166" fontId="16" fillId="0" borderId="7" xfId="1" applyNumberFormat="1" applyFont="1" applyBorder="1" applyAlignment="1">
      <alignment horizontal="left"/>
    </xf>
    <xf numFmtId="38" fontId="15" fillId="0" borderId="0" xfId="0" applyNumberFormat="1" applyFont="1" applyAlignment="1">
      <alignment horizontal="center" wrapText="1"/>
    </xf>
    <xf numFmtId="38" fontId="17" fillId="0" borderId="0" xfId="0" applyNumberFormat="1" applyFont="1" applyAlignment="1">
      <alignment horizontal="center"/>
    </xf>
    <xf numFmtId="40" fontId="17" fillId="0" borderId="2" xfId="0" applyNumberFormat="1" applyFont="1" applyBorder="1"/>
    <xf numFmtId="40" fontId="15" fillId="0" borderId="0" xfId="1" applyNumberFormat="1" applyFont="1" applyAlignment="1"/>
    <xf numFmtId="40" fontId="1" fillId="4" borderId="1" xfId="1" applyNumberFormat="1" applyFont="1" applyFill="1" applyBorder="1"/>
    <xf numFmtId="40" fontId="2" fillId="4" borderId="3" xfId="1" applyNumberFormat="1" applyFont="1" applyFill="1" applyBorder="1"/>
    <xf numFmtId="40" fontId="1" fillId="4" borderId="4" xfId="1" applyNumberFormat="1" applyFont="1" applyFill="1" applyBorder="1"/>
    <xf numFmtId="40" fontId="2" fillId="4" borderId="1" xfId="1" applyNumberFormat="1" applyFont="1" applyFill="1" applyBorder="1"/>
    <xf numFmtId="40" fontId="1" fillId="4" borderId="8" xfId="1" applyNumberFormat="1" applyFont="1" applyFill="1" applyBorder="1"/>
  </cellXfs>
  <cellStyles count="5">
    <cellStyle name="Comma" xfId="1" builtinId="3"/>
    <cellStyle name="Normal" xfId="0" builtinId="0"/>
    <cellStyle name="常规 2" xfId="2" xr:uid="{00000000-0005-0000-0000-000002000000}"/>
    <cellStyle name="常规 3" xfId="3" xr:uid="{00000000-0005-0000-0000-000003000000}"/>
    <cellStyle name="常规_000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tabSelected="1" zoomScale="150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19" sqref="B19"/>
    </sheetView>
  </sheetViews>
  <sheetFormatPr baseColWidth="10" defaultColWidth="9" defaultRowHeight="14.25" customHeight="1"/>
  <cols>
    <col min="1" max="1" width="4.5" style="4" customWidth="1"/>
    <col min="2" max="2" width="58.6640625" style="5" customWidth="1"/>
    <col min="3" max="3" width="55.83203125" style="5" customWidth="1"/>
    <col min="4" max="4" width="29.1640625" style="5" customWidth="1"/>
    <col min="5" max="16384" width="9" style="5"/>
  </cols>
  <sheetData>
    <row r="1" spans="1:8" ht="14.25" customHeight="1">
      <c r="A1" s="11"/>
      <c r="B1" s="12" t="s">
        <v>0</v>
      </c>
      <c r="C1" s="13"/>
    </row>
    <row r="2" spans="1:8" ht="14.25" customHeight="1">
      <c r="A2" s="11"/>
      <c r="B2" s="14" t="s">
        <v>51</v>
      </c>
      <c r="C2" s="13"/>
    </row>
    <row r="3" spans="1:8" s="1" customFormat="1" ht="14.25" customHeight="1">
      <c r="A3" s="15"/>
      <c r="B3" s="16"/>
      <c r="C3" s="17" t="s">
        <v>51</v>
      </c>
    </row>
    <row r="4" spans="1:8" ht="14.25" customHeight="1">
      <c r="A4" s="18"/>
      <c r="B4" s="19" t="s">
        <v>1</v>
      </c>
      <c r="C4" s="20"/>
    </row>
    <row r="5" spans="1:8" ht="14.25" customHeight="1">
      <c r="A5" s="23">
        <v>335</v>
      </c>
      <c r="B5" s="40" t="s">
        <v>2</v>
      </c>
      <c r="C5" s="25">
        <v>1350000</v>
      </c>
      <c r="D5" s="41"/>
      <c r="H5" s="5" t="s">
        <v>53</v>
      </c>
    </row>
    <row r="6" spans="1:8" ht="14.25" customHeight="1">
      <c r="A6" s="23"/>
      <c r="B6" s="40" t="s">
        <v>47</v>
      </c>
      <c r="C6" s="25">
        <v>9000</v>
      </c>
      <c r="D6" s="41"/>
      <c r="H6" s="5" t="s">
        <v>54</v>
      </c>
    </row>
    <row r="7" spans="1:8" ht="13.5" customHeight="1">
      <c r="A7" s="23">
        <v>300</v>
      </c>
      <c r="B7" s="40" t="s">
        <v>55</v>
      </c>
      <c r="C7" s="25">
        <v>10000</v>
      </c>
      <c r="D7" s="41"/>
    </row>
    <row r="8" spans="1:8" ht="14.25" customHeight="1">
      <c r="A8" s="23">
        <v>320</v>
      </c>
      <c r="B8" s="40" t="s">
        <v>44</v>
      </c>
      <c r="C8" s="25">
        <v>355000</v>
      </c>
      <c r="D8" s="41"/>
    </row>
    <row r="9" spans="1:8" ht="13.5" customHeight="1">
      <c r="A9" s="23">
        <v>350</v>
      </c>
      <c r="B9" s="27" t="s">
        <v>43</v>
      </c>
      <c r="C9" s="25">
        <v>570000</v>
      </c>
      <c r="D9" s="41"/>
    </row>
    <row r="10" spans="1:8" ht="14.25" customHeight="1">
      <c r="A10" s="23">
        <v>390</v>
      </c>
      <c r="B10" s="27" t="s">
        <v>3</v>
      </c>
      <c r="C10" s="25">
        <v>15000</v>
      </c>
      <c r="D10" s="41"/>
    </row>
    <row r="11" spans="1:8" ht="14.25" customHeight="1">
      <c r="A11" s="23">
        <v>340</v>
      </c>
      <c r="B11" s="24" t="s">
        <v>41</v>
      </c>
      <c r="C11" s="25">
        <v>350000</v>
      </c>
      <c r="D11" s="41"/>
    </row>
    <row r="12" spans="1:8" ht="14.25" customHeight="1">
      <c r="A12" s="23">
        <v>345</v>
      </c>
      <c r="B12" s="27" t="s">
        <v>42</v>
      </c>
      <c r="C12" s="25">
        <v>50000</v>
      </c>
      <c r="D12" s="41"/>
    </row>
    <row r="13" spans="1:8" ht="14.25" customHeight="1">
      <c r="A13" s="23"/>
      <c r="B13" s="27" t="s">
        <v>45</v>
      </c>
      <c r="C13" s="25">
        <v>45000</v>
      </c>
      <c r="D13" s="41"/>
    </row>
    <row r="14" spans="1:8" ht="14.25" customHeight="1">
      <c r="A14" s="23">
        <v>395</v>
      </c>
      <c r="B14" s="24" t="s">
        <v>4</v>
      </c>
      <c r="C14" s="25">
        <v>10000</v>
      </c>
      <c r="D14" s="41"/>
      <c r="H14" s="5" t="s">
        <v>57</v>
      </c>
    </row>
    <row r="15" spans="1:8" s="2" customFormat="1" ht="14.25" customHeight="1">
      <c r="A15" s="28"/>
      <c r="B15" s="29" t="s">
        <v>5</v>
      </c>
      <c r="C15" s="30">
        <f>SUM(C4:C14)</f>
        <v>2764000</v>
      </c>
      <c r="D15" s="41"/>
    </row>
    <row r="16" spans="1:8" ht="14.25" customHeight="1">
      <c r="A16" s="23"/>
      <c r="B16" s="24"/>
      <c r="C16" s="31"/>
      <c r="D16" s="41"/>
    </row>
    <row r="17" spans="1:8" ht="14.25" customHeight="1">
      <c r="A17" s="23"/>
      <c r="B17" s="32" t="s">
        <v>6</v>
      </c>
      <c r="C17" s="25"/>
      <c r="D17" s="41"/>
    </row>
    <row r="18" spans="1:8" ht="14.25" customHeight="1">
      <c r="A18" s="23">
        <v>500</v>
      </c>
      <c r="B18" s="24" t="s">
        <v>56</v>
      </c>
      <c r="C18" s="25">
        <v>10000</v>
      </c>
      <c r="D18" s="41"/>
    </row>
    <row r="19" spans="1:8" ht="14.25" customHeight="1">
      <c r="A19" s="23">
        <v>520</v>
      </c>
      <c r="B19" s="24" t="s">
        <v>7</v>
      </c>
      <c r="C19" s="25">
        <v>270000</v>
      </c>
      <c r="D19" s="42"/>
    </row>
    <row r="20" spans="1:8" ht="14.25" customHeight="1">
      <c r="A20" s="23">
        <v>540</v>
      </c>
      <c r="B20" s="24" t="s">
        <v>33</v>
      </c>
      <c r="C20" s="25">
        <v>460000</v>
      </c>
      <c r="D20" s="43"/>
    </row>
    <row r="21" spans="1:8" ht="14.25" customHeight="1">
      <c r="A21" s="23">
        <v>590</v>
      </c>
      <c r="B21" s="33" t="s">
        <v>8</v>
      </c>
      <c r="C21" s="25">
        <v>15000</v>
      </c>
      <c r="D21" s="41"/>
    </row>
    <row r="22" spans="1:8" ht="14.25" customHeight="1">
      <c r="A22" s="23">
        <v>950</v>
      </c>
      <c r="B22" s="33" t="s">
        <v>9</v>
      </c>
      <c r="C22" s="25">
        <v>10000</v>
      </c>
      <c r="D22" s="41"/>
      <c r="H22" s="5" t="s">
        <v>58</v>
      </c>
    </row>
    <row r="23" spans="1:8" ht="14.25" customHeight="1">
      <c r="A23" s="23"/>
      <c r="B23" s="32" t="s">
        <v>10</v>
      </c>
      <c r="C23" s="34">
        <f>SUM(C18:C22)</f>
        <v>765000</v>
      </c>
      <c r="D23" s="41"/>
    </row>
    <row r="24" spans="1:8" ht="14.25" customHeight="1">
      <c r="A24" s="23"/>
      <c r="B24" s="24"/>
      <c r="C24" s="25"/>
      <c r="D24" s="41"/>
      <c r="H24" s="5" t="s">
        <v>59</v>
      </c>
    </row>
    <row r="25" spans="1:8" ht="14.25" customHeight="1">
      <c r="A25" s="35"/>
      <c r="B25" s="29" t="s">
        <v>11</v>
      </c>
      <c r="C25" s="30">
        <f>C15-C23</f>
        <v>1999000</v>
      </c>
      <c r="D25" s="41"/>
    </row>
    <row r="26" spans="1:8" ht="14.25" customHeight="1">
      <c r="A26" s="23"/>
      <c r="B26" s="24"/>
      <c r="C26" s="31"/>
      <c r="D26" s="41"/>
    </row>
    <row r="27" spans="1:8" ht="14.25" customHeight="1">
      <c r="A27" s="23"/>
      <c r="B27" s="24"/>
      <c r="C27" s="25"/>
      <c r="D27" s="41"/>
    </row>
    <row r="28" spans="1:8" ht="14.25" customHeight="1">
      <c r="A28" s="23"/>
      <c r="B28" s="32" t="s">
        <v>12</v>
      </c>
      <c r="C28" s="25"/>
      <c r="D28" s="41"/>
    </row>
    <row r="29" spans="1:8" ht="14.25" customHeight="1">
      <c r="A29" s="23">
        <v>400</v>
      </c>
      <c r="B29" s="26" t="s">
        <v>39</v>
      </c>
      <c r="C29" s="25">
        <v>1300000</v>
      </c>
      <c r="D29" s="41"/>
    </row>
    <row r="30" spans="1:8" ht="14.25" customHeight="1">
      <c r="A30" s="23">
        <v>410</v>
      </c>
      <c r="B30" s="26" t="s">
        <v>13</v>
      </c>
      <c r="C30" s="25">
        <v>23000</v>
      </c>
      <c r="D30" s="41"/>
    </row>
    <row r="31" spans="1:8" ht="14.25" customHeight="1">
      <c r="A31" s="23">
        <v>450</v>
      </c>
      <c r="B31" s="26"/>
      <c r="C31" s="25"/>
      <c r="D31" s="44"/>
    </row>
    <row r="32" spans="1:8" ht="14.25" customHeight="1">
      <c r="A32" s="23"/>
      <c r="B32" s="26" t="s">
        <v>50</v>
      </c>
      <c r="C32" s="25">
        <v>24000</v>
      </c>
      <c r="D32" s="41"/>
    </row>
    <row r="33" spans="1:4" ht="14.25" customHeight="1">
      <c r="A33" s="23">
        <v>500</v>
      </c>
      <c r="B33" s="26" t="s">
        <v>32</v>
      </c>
      <c r="C33" s="25">
        <v>5000</v>
      </c>
      <c r="D33" s="42"/>
    </row>
    <row r="34" spans="1:4" ht="14.25" customHeight="1">
      <c r="A34" s="23">
        <v>520</v>
      </c>
      <c r="B34" s="26"/>
      <c r="C34" s="25"/>
      <c r="D34" s="43"/>
    </row>
    <row r="35" spans="1:4" ht="14.25" customHeight="1">
      <c r="A35" s="23"/>
      <c r="B35" s="36" t="s">
        <v>52</v>
      </c>
      <c r="C35" s="25">
        <v>100000</v>
      </c>
      <c r="D35" s="41"/>
    </row>
    <row r="36" spans="1:4" ht="14.25" customHeight="1">
      <c r="A36" s="23"/>
      <c r="B36" s="36" t="s">
        <v>40</v>
      </c>
      <c r="C36" s="25">
        <v>10000</v>
      </c>
      <c r="D36" s="41"/>
    </row>
    <row r="37" spans="1:4" ht="14.25" customHeight="1">
      <c r="A37" s="23">
        <v>600</v>
      </c>
      <c r="B37" s="26" t="s">
        <v>14</v>
      </c>
      <c r="C37" s="25">
        <v>70000</v>
      </c>
      <c r="D37" s="41"/>
    </row>
    <row r="38" spans="1:4" ht="14.25" customHeight="1">
      <c r="A38" s="23">
        <v>610</v>
      </c>
      <c r="B38" s="26" t="s">
        <v>15</v>
      </c>
      <c r="C38" s="25">
        <v>10000</v>
      </c>
      <c r="D38" s="41"/>
    </row>
    <row r="39" spans="1:4" ht="14.25" customHeight="1">
      <c r="A39" s="23">
        <v>620</v>
      </c>
      <c r="B39" s="26" t="s">
        <v>16</v>
      </c>
      <c r="C39" s="25">
        <v>10000</v>
      </c>
      <c r="D39" s="41"/>
    </row>
    <row r="40" spans="1:4" ht="14.25" customHeight="1">
      <c r="A40" s="23">
        <v>630</v>
      </c>
      <c r="B40" s="26" t="s">
        <v>29</v>
      </c>
      <c r="C40" s="25">
        <v>5000</v>
      </c>
      <c r="D40" s="41"/>
    </row>
    <row r="41" spans="1:4" ht="14.25" customHeight="1">
      <c r="A41" s="23"/>
      <c r="B41" s="36" t="s">
        <v>46</v>
      </c>
      <c r="C41" s="25">
        <v>5000</v>
      </c>
      <c r="D41" s="41"/>
    </row>
    <row r="42" spans="1:4" ht="14.25" customHeight="1">
      <c r="A42" s="23">
        <v>700</v>
      </c>
      <c r="B42" s="26" t="s">
        <v>17</v>
      </c>
      <c r="C42" s="25">
        <v>271000</v>
      </c>
      <c r="D42" s="41"/>
    </row>
    <row r="43" spans="1:4" ht="14.25" customHeight="1">
      <c r="A43" s="23">
        <v>710</v>
      </c>
      <c r="B43" s="26" t="s">
        <v>18</v>
      </c>
      <c r="C43" s="25">
        <v>20000</v>
      </c>
      <c r="D43" s="41"/>
    </row>
    <row r="44" spans="1:4" ht="14.25" customHeight="1">
      <c r="A44" s="23">
        <v>720</v>
      </c>
      <c r="B44" s="26" t="s">
        <v>36</v>
      </c>
      <c r="C44" s="25">
        <v>20000</v>
      </c>
      <c r="D44" s="41"/>
    </row>
    <row r="45" spans="1:4" ht="14.25" customHeight="1">
      <c r="A45" s="23">
        <v>740</v>
      </c>
      <c r="B45" s="26" t="s">
        <v>19</v>
      </c>
      <c r="C45" s="25">
        <v>5000</v>
      </c>
      <c r="D45" s="41"/>
    </row>
    <row r="46" spans="1:4" ht="14.25" customHeight="1">
      <c r="A46" s="23">
        <v>760</v>
      </c>
      <c r="B46" s="26" t="s">
        <v>20</v>
      </c>
      <c r="C46" s="25">
        <v>2000</v>
      </c>
      <c r="D46" s="41"/>
    </row>
    <row r="47" spans="1:4" ht="14.25" customHeight="1">
      <c r="A47" s="23">
        <v>770</v>
      </c>
      <c r="B47" s="26" t="s">
        <v>37</v>
      </c>
      <c r="C47" s="25">
        <v>10000</v>
      </c>
      <c r="D47" s="41"/>
    </row>
    <row r="48" spans="1:4" ht="14.25" customHeight="1">
      <c r="A48" s="23">
        <v>780</v>
      </c>
      <c r="B48" s="26" t="s">
        <v>48</v>
      </c>
      <c r="C48" s="25">
        <v>20000</v>
      </c>
      <c r="D48" s="41"/>
    </row>
    <row r="49" spans="1:4" ht="14.25" customHeight="1">
      <c r="A49" s="23">
        <v>800</v>
      </c>
      <c r="B49" s="26" t="s">
        <v>38</v>
      </c>
      <c r="C49" s="25">
        <v>5000</v>
      </c>
      <c r="D49" s="41"/>
    </row>
    <row r="50" spans="1:4" ht="14.25" customHeight="1">
      <c r="A50" s="23">
        <v>850</v>
      </c>
      <c r="B50" s="33" t="s">
        <v>21</v>
      </c>
      <c r="C50" s="25">
        <v>3500</v>
      </c>
      <c r="D50" s="41"/>
    </row>
    <row r="51" spans="1:4" ht="14.25" customHeight="1">
      <c r="A51" s="23">
        <v>860</v>
      </c>
      <c r="B51" s="26" t="s">
        <v>22</v>
      </c>
      <c r="C51" s="25">
        <v>12000</v>
      </c>
      <c r="D51" s="41"/>
    </row>
    <row r="52" spans="1:4" ht="14.25" customHeight="1">
      <c r="A52" s="23">
        <v>900</v>
      </c>
      <c r="B52" s="26" t="s">
        <v>23</v>
      </c>
      <c r="C52" s="25">
        <v>5000</v>
      </c>
      <c r="D52" s="41"/>
    </row>
    <row r="53" spans="1:4" ht="14.25" customHeight="1">
      <c r="A53" s="23">
        <v>920</v>
      </c>
      <c r="B53" s="33" t="s">
        <v>35</v>
      </c>
      <c r="C53" s="25">
        <v>37000</v>
      </c>
      <c r="D53" s="41"/>
    </row>
    <row r="54" spans="1:4" ht="14.25" customHeight="1">
      <c r="A54" s="23"/>
      <c r="B54" s="33" t="s">
        <v>24</v>
      </c>
      <c r="C54" s="25">
        <v>10000</v>
      </c>
      <c r="D54" s="41"/>
    </row>
    <row r="55" spans="1:4" ht="14.25" customHeight="1">
      <c r="A55" s="23"/>
      <c r="B55" s="33" t="s">
        <v>34</v>
      </c>
      <c r="C55" s="25">
        <v>5000</v>
      </c>
      <c r="D55" s="41"/>
    </row>
    <row r="56" spans="1:4" ht="14.25" customHeight="1">
      <c r="A56" s="23"/>
      <c r="B56" s="33" t="s">
        <v>30</v>
      </c>
      <c r="C56" s="25">
        <v>10000</v>
      </c>
      <c r="D56" s="41"/>
    </row>
    <row r="57" spans="1:4" ht="14.25" customHeight="1">
      <c r="A57" s="23"/>
      <c r="B57" s="33" t="s">
        <v>31</v>
      </c>
      <c r="C57" s="25">
        <v>40000</v>
      </c>
      <c r="D57" s="41"/>
    </row>
    <row r="58" spans="1:4" ht="14.25" customHeight="1">
      <c r="A58" s="23">
        <v>940</v>
      </c>
      <c r="B58" s="33"/>
      <c r="C58" s="25"/>
      <c r="D58" s="41"/>
    </row>
    <row r="59" spans="1:4" ht="14.25" customHeight="1">
      <c r="A59" s="23">
        <v>941</v>
      </c>
      <c r="B59" s="33"/>
      <c r="C59" s="25"/>
      <c r="D59" s="41"/>
    </row>
    <row r="60" spans="1:4" ht="14.25" customHeight="1">
      <c r="A60" s="23">
        <v>944</v>
      </c>
      <c r="B60" s="33" t="s">
        <v>49</v>
      </c>
      <c r="C60" s="25">
        <v>20000</v>
      </c>
      <c r="D60" s="41"/>
    </row>
    <row r="61" spans="1:4" ht="17">
      <c r="A61" s="23">
        <v>601</v>
      </c>
      <c r="B61" s="37" t="s">
        <v>25</v>
      </c>
      <c r="C61" s="25">
        <v>0</v>
      </c>
      <c r="D61" s="41"/>
    </row>
    <row r="62" spans="1:4" ht="14.25" customHeight="1">
      <c r="A62" s="38"/>
      <c r="B62" s="32" t="s">
        <v>26</v>
      </c>
      <c r="C62" s="34">
        <f>SUM(C29:C61)</f>
        <v>2057500</v>
      </c>
      <c r="D62" s="41"/>
    </row>
    <row r="63" spans="1:4" ht="14.25" customHeight="1">
      <c r="A63" s="23"/>
      <c r="B63" s="24" t="s">
        <v>27</v>
      </c>
      <c r="C63" s="25"/>
      <c r="D63" s="41"/>
    </row>
    <row r="64" spans="1:4" ht="14.25" customHeight="1">
      <c r="A64" s="23"/>
      <c r="B64" s="24"/>
      <c r="C64" s="25"/>
      <c r="D64" s="41"/>
    </row>
    <row r="65" spans="1:4" ht="14.25" customHeight="1">
      <c r="A65" s="35"/>
      <c r="B65" s="39" t="s">
        <v>28</v>
      </c>
      <c r="C65" s="30">
        <f>SUM(C25-C62)</f>
        <v>-58500</v>
      </c>
      <c r="D65" s="41"/>
    </row>
    <row r="66" spans="1:4" ht="14.25" customHeight="1">
      <c r="A66" s="22"/>
      <c r="B66" s="13"/>
      <c r="C66" s="21"/>
      <c r="D66" s="41"/>
    </row>
    <row r="67" spans="1:4" ht="14.25" customHeight="1">
      <c r="A67" s="22"/>
      <c r="B67" s="13"/>
      <c r="C67" s="21"/>
      <c r="D67" s="41"/>
    </row>
    <row r="68" spans="1:4" ht="14.25" customHeight="1">
      <c r="C68" s="6"/>
      <c r="D68" s="41"/>
    </row>
    <row r="69" spans="1:4" ht="14.25" customHeight="1">
      <c r="C69" s="6"/>
      <c r="D69" s="41"/>
    </row>
    <row r="70" spans="1:4" s="3" customFormat="1" ht="14.25" customHeight="1">
      <c r="C70" s="7"/>
      <c r="D70" s="41"/>
    </row>
    <row r="71" spans="1:4" s="3" customFormat="1" ht="14.25" customHeight="1">
      <c r="B71" s="9"/>
      <c r="C71" s="8"/>
      <c r="D71" s="41"/>
    </row>
    <row r="72" spans="1:4" ht="14.25" customHeight="1">
      <c r="C72" s="6"/>
      <c r="D72" s="41"/>
    </row>
    <row r="73" spans="1:4" ht="14.25" customHeight="1">
      <c r="C73" s="6"/>
      <c r="D73" s="44"/>
    </row>
    <row r="74" spans="1:4" ht="14.25" customHeight="1">
      <c r="C74" s="6"/>
      <c r="D74" s="41"/>
    </row>
    <row r="75" spans="1:4" ht="14.25" customHeight="1">
      <c r="D75" s="45"/>
    </row>
    <row r="76" spans="1:4" ht="14.25" customHeight="1">
      <c r="D76" s="42"/>
    </row>
    <row r="88" spans="1:2" ht="14.25" customHeight="1">
      <c r="A88" s="10"/>
      <c r="B88" s="2"/>
    </row>
  </sheetData>
  <phoneticPr fontId="8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P&amp;L2019</vt:lpstr>
    </vt:vector>
  </TitlesOfParts>
  <Company>Microsoft China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Microsoft Office User</cp:lastModifiedBy>
  <cp:revision>1</cp:revision>
  <cp:lastPrinted>2009-08-07T06:19:28Z</cp:lastPrinted>
  <dcterms:created xsi:type="dcterms:W3CDTF">2007-04-12T06:30:07Z</dcterms:created>
  <dcterms:modified xsi:type="dcterms:W3CDTF">2020-12-09T01:44:51Z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